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f3e3711e514002e0/Documents/Personal/Website/Soumya's Website/Spreadsheet Applications/Analyzing Data with Pie Charts^J Line Charts^J and What-IF Analysis Tools/"/>
    </mc:Choice>
  </mc:AlternateContent>
  <xr:revisionPtr revIDLastSave="113" documentId="11_F7ED7B8641F88DCEDB1BD5F928FCFB673056F833" xr6:coauthVersionLast="47" xr6:coauthVersionMax="47" xr10:uidLastSave="{0CEF13B4-D94D-48AD-8F54-BECD192DBAB3}"/>
  <bookViews>
    <workbookView xWindow="-120" yWindow="-120" windowWidth="20730" windowHeight="11160" xr2:uid="{00000000-000D-0000-FFFF-FFFF00000000}"/>
  </bookViews>
  <sheets>
    <sheet name="Enterprise Fund Expenditures" sheetId="1" r:id="rId1"/>
    <sheet name="Expenditures Chart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D6" i="1" s="1"/>
  <c r="B11" i="1"/>
  <c r="D10" i="1" l="1"/>
  <c r="D9" i="1"/>
  <c r="D8" i="1"/>
  <c r="D5" i="1"/>
  <c r="D7" i="1"/>
</calcChain>
</file>

<file path=xl/sharedStrings.xml><?xml version="1.0" encoding="utf-8"?>
<sst xmlns="http://schemas.openxmlformats.org/spreadsheetml/2006/main" count="13" uniqueCount="13">
  <si>
    <t>Total</t>
  </si>
  <si>
    <t>Pacifica Bay</t>
  </si>
  <si>
    <t>Enterprise Fund Expenditures</t>
  </si>
  <si>
    <t>Airport</t>
  </si>
  <si>
    <t>Parking</t>
  </si>
  <si>
    <t>Solid Waste</t>
  </si>
  <si>
    <t>Wastewater</t>
  </si>
  <si>
    <t>Waterfront</t>
  </si>
  <si>
    <t>Originally Proposed</t>
  </si>
  <si>
    <t>Adjusted</t>
  </si>
  <si>
    <t>% of Total Fund Expenditures</t>
  </si>
  <si>
    <t>Water Usage</t>
  </si>
  <si>
    <t>Recommended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</si>
</sst>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theme="4"/>
      </top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2" applyNumberFormat="0" applyFill="0" applyAlignment="0" applyProtection="0"/>
    <xf numFmtId="9" fontId="4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3" applyAlignment="1">
      <alignment horizontal="center" vertical="center" wrapText="1"/>
    </xf>
    <xf numFmtId="0" fontId="3" fillId="0" borderId="0" xfId="3"/>
    <xf numFmtId="164" fontId="0" fillId="0" borderId="0" xfId="5" applyNumberFormat="1" applyFont="1"/>
    <xf numFmtId="164" fontId="0" fillId="0" borderId="0" xfId="4" applyNumberFormat="1" applyFont="1"/>
    <xf numFmtId="164" fontId="5" fillId="0" borderId="2" xfId="6" applyNumberFormat="1"/>
    <xf numFmtId="9" fontId="0" fillId="0" borderId="0" xfId="7" applyFont="1" applyAlignment="1">
      <alignment horizontal="center"/>
    </xf>
    <xf numFmtId="0" fontId="1" fillId="0" borderId="0" xfId="1" applyAlignment="1">
      <alignment horizontal="center"/>
    </xf>
    <xf numFmtId="0" fontId="2" fillId="0" borderId="1" xfId="2" applyAlignment="1">
      <alignment horizontal="center"/>
    </xf>
    <xf numFmtId="0" fontId="3" fillId="0" borderId="3" xfId="3" applyBorder="1" applyAlignment="1">
      <alignment horizontal="center"/>
    </xf>
  </cellXfs>
  <cellStyles count="8">
    <cellStyle name="Comma" xfId="4" builtinId="3"/>
    <cellStyle name="Currency" xfId="5" builtinId="4"/>
    <cellStyle name="Heading 1" xfId="2" builtinId="16"/>
    <cellStyle name="Heading 4" xfId="3" builtinId="19"/>
    <cellStyle name="Normal" xfId="0" builtinId="0"/>
    <cellStyle name="Percent" xfId="7" builtinId="5"/>
    <cellStyle name="Title" xfId="1" builtinId="15"/>
    <cellStyle name="Total" xfId="6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200" b="1" cap="none" spc="0" baseline="0">
                <a:ln/>
                <a:solidFill>
                  <a:schemeClr val="accent4"/>
                </a:solidFill>
                <a:effectLst/>
              </a:rPr>
              <a:t>Enterprise Fund Expenditures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25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>
                <a:outerShdw blurRad="152400" dist="317500" dir="5400000" sx="90000" sy="-19000" rotWithShape="0">
                  <a:prstClr val="black">
                    <a:alpha val="15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25400" prstMaterial="plastic">
                <a:bevelT w="6502400" h="6502400"/>
                <a:bevelB w="6502400" h="6502400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0FF-4579-B37B-8F407E2965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>
                <a:outerShdw blurRad="152400" dist="317500" dir="5400000" sx="90000" sy="-19000" rotWithShape="0">
                  <a:prstClr val="black">
                    <a:alpha val="15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25400" prstMaterial="plastic">
                <a:bevelT w="6502400" h="6502400"/>
                <a:bevelB w="6502400" h="6502400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0FF-4579-B37B-8F407E2965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>
                <a:outerShdw blurRad="152400" dist="317500" dir="5400000" sx="90000" sy="-19000" rotWithShape="0">
                  <a:prstClr val="black">
                    <a:alpha val="15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25400" prstMaterial="plastic">
                <a:bevelT w="6502400" h="6502400"/>
                <a:bevelB w="6502400" h="6502400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0FF-4579-B37B-8F407E29651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>
                <a:outerShdw blurRad="152400" dist="317500" dir="5400000" sx="90000" sy="-19000" rotWithShape="0">
                  <a:prstClr val="black">
                    <a:alpha val="15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25400" prstMaterial="plastic">
                <a:bevelT w="6502400" h="6502400"/>
                <a:bevelB w="6502400" h="6502400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0FF-4579-B37B-8F407E29651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>
                <a:outerShdw blurRad="152400" dist="317500" dir="5400000" sx="90000" sy="-19000" rotWithShape="0">
                  <a:prstClr val="black">
                    <a:alpha val="15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25400" prstMaterial="plastic">
                <a:bevelT w="6502400" h="6502400"/>
                <a:bevelB w="6502400" h="6502400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0FF-4579-B37B-8F407E29651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>
                <a:outerShdw blurRad="152400" dist="317500" dir="5400000" sx="90000" sy="-19000" rotWithShape="0">
                  <a:prstClr val="black">
                    <a:alpha val="15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25400" prstMaterial="plastic">
                <a:bevelT w="6502400" h="6502400"/>
                <a:bevelB w="6502400" h="6502400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0FF-4579-B37B-8F407E2965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'Enterprise Fund Expenditures'!$A$5:$A$10</c:f>
              <c:strCache>
                <c:ptCount val="6"/>
                <c:pt idx="0">
                  <c:v>Airport</c:v>
                </c:pt>
                <c:pt idx="1">
                  <c:v>Parking</c:v>
                </c:pt>
                <c:pt idx="2">
                  <c:v>Solid Waste</c:v>
                </c:pt>
                <c:pt idx="3">
                  <c:v>Wastewater</c:v>
                </c:pt>
                <c:pt idx="4">
                  <c:v>Water Usage</c:v>
                </c:pt>
                <c:pt idx="5">
                  <c:v>Waterfront</c:v>
                </c:pt>
              </c:strCache>
            </c:strRef>
          </c:cat>
          <c:val>
            <c:numRef>
              <c:f>'Enterprise Fund Expenditures'!$C$5:$C$10</c:f>
              <c:numCache>
                <c:formatCode>"$"#,##0</c:formatCode>
                <c:ptCount val="6"/>
                <c:pt idx="0">
                  <c:v>18121067</c:v>
                </c:pt>
                <c:pt idx="1">
                  <c:v>7897526</c:v>
                </c:pt>
                <c:pt idx="2">
                  <c:v>17845287</c:v>
                </c:pt>
                <c:pt idx="3">
                  <c:v>13985695</c:v>
                </c:pt>
                <c:pt idx="4">
                  <c:v>32356236</c:v>
                </c:pt>
                <c:pt idx="5">
                  <c:v>9794188.9999999814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0FF-4579-B37B-8F407E296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  <a:tileRect/>
    </a:gradFill>
    <a:ln w="63500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FD79F39-4D85-43DF-A8E7-E0B53747C71C}">
  <sheetPr/>
  <sheetViews>
    <sheetView workbookViewId="0"/>
  </sheetViews>
  <pageMargins left="0.75" right="0.75" top="1" bottom="1" header="0.5" footer="0.5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019666-2766-FC87-F4C1-F473E0AEC7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C10" sqref="C10"/>
    </sheetView>
  </sheetViews>
  <sheetFormatPr defaultRowHeight="15" x14ac:dyDescent="0.25"/>
  <cols>
    <col min="1" max="1" width="12.42578125" bestFit="1" customWidth="1"/>
    <col min="2" max="2" width="13.85546875" bestFit="1" customWidth="1"/>
    <col min="3" max="3" width="14.85546875" bestFit="1" customWidth="1"/>
    <col min="4" max="4" width="14.7109375" bestFit="1" customWidth="1"/>
  </cols>
  <sheetData>
    <row r="1" spans="1:4" ht="23.25" x14ac:dyDescent="0.35">
      <c r="A1" s="7" t="s">
        <v>1</v>
      </c>
      <c r="B1" s="7"/>
      <c r="C1" s="7"/>
      <c r="D1" s="7"/>
    </row>
    <row r="2" spans="1:4" ht="20.25" thickBot="1" x14ac:dyDescent="0.35">
      <c r="A2" s="8" t="s">
        <v>2</v>
      </c>
      <c r="B2" s="8"/>
      <c r="C2" s="8"/>
      <c r="D2" s="8"/>
    </row>
    <row r="3" spans="1:4" ht="15.75" thickTop="1" x14ac:dyDescent="0.25">
      <c r="A3" s="9" t="s">
        <v>12</v>
      </c>
      <c r="B3" s="9"/>
      <c r="C3" s="9"/>
      <c r="D3" s="9"/>
    </row>
    <row r="4" spans="1:4" ht="30" x14ac:dyDescent="0.25">
      <c r="B4" s="1" t="s">
        <v>8</v>
      </c>
      <c r="C4" s="1" t="s">
        <v>9</v>
      </c>
      <c r="D4" s="1" t="s">
        <v>10</v>
      </c>
    </row>
    <row r="5" spans="1:4" x14ac:dyDescent="0.25">
      <c r="A5" s="2" t="s">
        <v>3</v>
      </c>
      <c r="B5" s="3">
        <v>17610810</v>
      </c>
      <c r="C5" s="3">
        <v>18121067</v>
      </c>
      <c r="D5" s="6">
        <f>C5/$C$11</f>
        <v>0.18121067000000002</v>
      </c>
    </row>
    <row r="6" spans="1:4" x14ac:dyDescent="0.25">
      <c r="A6" s="2" t="s">
        <v>4</v>
      </c>
      <c r="B6" s="4">
        <v>6824865</v>
      </c>
      <c r="C6" s="4">
        <v>7897526</v>
      </c>
      <c r="D6" s="6">
        <f t="shared" ref="D6:D10" si="0">C6/$C$11</f>
        <v>7.8975260000000005E-2</v>
      </c>
    </row>
    <row r="7" spans="1:4" x14ac:dyDescent="0.25">
      <c r="A7" s="2" t="s">
        <v>5</v>
      </c>
      <c r="B7" s="4">
        <v>18695222</v>
      </c>
      <c r="C7" s="4">
        <v>17845287</v>
      </c>
      <c r="D7" s="6">
        <f t="shared" si="0"/>
        <v>0.17845287000000001</v>
      </c>
    </row>
    <row r="8" spans="1:4" x14ac:dyDescent="0.25">
      <c r="A8" s="2" t="s">
        <v>6</v>
      </c>
      <c r="B8" s="4">
        <v>12657765</v>
      </c>
      <c r="C8" s="4">
        <v>13985695</v>
      </c>
      <c r="D8" s="6">
        <f t="shared" si="0"/>
        <v>0.13985695000000001</v>
      </c>
    </row>
    <row r="9" spans="1:4" x14ac:dyDescent="0.25">
      <c r="A9" s="2" t="s">
        <v>11</v>
      </c>
      <c r="B9" s="4">
        <v>30457903</v>
      </c>
      <c r="C9" s="4">
        <v>32356236</v>
      </c>
      <c r="D9" s="6">
        <f t="shared" si="0"/>
        <v>0.32356236000000005</v>
      </c>
    </row>
    <row r="10" spans="1:4" x14ac:dyDescent="0.25">
      <c r="A10" s="2" t="s">
        <v>7</v>
      </c>
      <c r="B10" s="4">
        <v>10976843</v>
      </c>
      <c r="C10" s="4">
        <v>9794188.9999999814</v>
      </c>
      <c r="D10" s="6">
        <f t="shared" si="0"/>
        <v>9.7941889999999823E-2</v>
      </c>
    </row>
    <row r="11" spans="1:4" ht="15.75" thickBot="1" x14ac:dyDescent="0.3">
      <c r="A11" s="2" t="s">
        <v>0</v>
      </c>
      <c r="B11" s="5">
        <f>SUM(B5:B10)</f>
        <v>97223408</v>
      </c>
      <c r="C11" s="5">
        <f>SUM(C5:C10)</f>
        <v>99999999.999999985</v>
      </c>
    </row>
    <row r="12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2009-03-21T01:09:47Z</outs:dateTime>
      <outs:isPinned>true</outs:isPinned>
    </outs:relatedDate>
    <outs:relatedDate>
      <outs:type>2</outs:type>
      <outs:displayName>Created</outs:displayName>
      <outs:dateTime>2009-03-07T15:35:52Z</outs:dateTime>
      <outs:isPinned>true</outs:isPinned>
    </outs:relatedDate>
    <outs:relatedDate>
      <outs:type>4</outs:type>
      <outs:displayName>Last Printed</outs:displayName>
      <outs:dateTime>2009-03-20T22:13:40Z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GO! Series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Corporate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AD6E58B4-BB24-41DD-B799-024B1403D51D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Enterprise Fund Expenditures</vt:lpstr>
      <vt:lpstr>Expenditures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creator>GO! Series</dc:creator>
  <cp:lastModifiedBy>SOUMYA VAJJHALA</cp:lastModifiedBy>
  <cp:lastPrinted>2012-11-25T19:04:01Z</cp:lastPrinted>
  <dcterms:created xsi:type="dcterms:W3CDTF">2009-03-07T15:35:52Z</dcterms:created>
  <dcterms:modified xsi:type="dcterms:W3CDTF">2022-05-17T21:29:00Z</dcterms:modified>
</cp:coreProperties>
</file>